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C35" i="4" l="1"/>
  <c r="D35" i="4"/>
  <c r="B35" i="4"/>
  <c r="G30" i="4"/>
  <c r="D30" i="4"/>
  <c r="G11" i="4"/>
  <c r="G7" i="4"/>
  <c r="G6" i="4"/>
  <c r="G5" i="4"/>
  <c r="C29" i="4" l="1"/>
  <c r="C38" i="4" s="1"/>
  <c r="E29" i="4"/>
  <c r="E38" i="4" s="1"/>
  <c r="F29" i="4"/>
  <c r="F38" i="4" s="1"/>
  <c r="B29" i="4"/>
  <c r="B38" i="4" s="1"/>
  <c r="G29" i="4"/>
  <c r="G38" i="4" s="1"/>
  <c r="D29" i="4"/>
  <c r="D38" i="4" s="1"/>
  <c r="G4" i="4"/>
  <c r="D5" i="4" l="1"/>
  <c r="D6" i="4"/>
  <c r="D7" i="4"/>
  <c r="D4" i="4"/>
  <c r="C15" i="4"/>
  <c r="E15" i="4"/>
  <c r="F15" i="4"/>
  <c r="G15" i="4"/>
  <c r="B15" i="4"/>
  <c r="D15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<sst xmlns="http://schemas.openxmlformats.org/spreadsheetml/2006/main" count="50" uniqueCount="29">
  <si>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</si>
  <si>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</si>
  <si>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</si>
  <si>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</si>
  <si>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</si>
  <si>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</si>
  <si>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</si>
  <si>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</si>
  <si>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</si>
  <si>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</si>
  <si>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</si>
  <si>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</si>
  <si>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</si>
  <si>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</si>
  <si>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</si>
  <si>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</si>
  <si>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</si>
  <si>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</si>
  <si>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</si>
  <si>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</si>
  <si>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</si>
  <si>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</si>
  <si>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</si>
  <si>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</si>
  <si>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</si>
  <si>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</si>
  <si>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</si>
  <si>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</si>
  <si>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Patronato de la Feria Estatal de León y Parque Ecológico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</si>
</sst>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3" fontId="7" fillId="0" borderId="11" xfId="18" applyFont="1" applyBorder="1" applyAlignment="1" applyProtection="1">
      <alignment vertical="top"/>
      <protection locked="0"/>
    </xf>
    <xf numFmtId="0" fontId="8" fillId="0" borderId="11" xfId="8" applyFont="1" applyBorder="1" applyAlignment="1">
      <alignment vertical="top"/>
    </xf>
    <xf numFmtId="4" fontId="3" fillId="0" borderId="0" xfId="8" applyNumberFormat="1" applyFont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9" width="22.33203125" style="2" customWidth="1"/>
    <col min="10" max="16384" width="12" style="2"/>
  </cols>
  <sheetData>
    <row r="1" spans="1:9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9" s="3" customFormat="1" x14ac:dyDescent="0.2">
      <c r="A2" s="25"/>
      <c r="B2" s="42" t="s">
        <v>22</v>
      </c>
      <c r="C2" s="43"/>
      <c r="D2" s="43"/>
      <c r="E2" s="43"/>
      <c r="F2" s="44"/>
      <c r="G2" s="40" t="s">
        <v>4</v>
      </c>
    </row>
    <row r="3" spans="1:9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9" x14ac:dyDescent="0.2">
      <c r="A4" s="26" t="s">
        <v>5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  <c r="I4" s="36"/>
    </row>
    <row r="5" spans="1:9" x14ac:dyDescent="0.2">
      <c r="A5" s="27" t="s">
        <v>6</v>
      </c>
      <c r="B5" s="12">
        <v>0</v>
      </c>
      <c r="C5" s="12">
        <v>0</v>
      </c>
      <c r="D5" s="12">
        <f t="shared" ref="D5:D7" si="0">+B5+C5</f>
        <v>0</v>
      </c>
      <c r="E5" s="12">
        <v>0</v>
      </c>
      <c r="F5" s="12">
        <v>0</v>
      </c>
      <c r="G5" s="12">
        <f t="shared" ref="G5:G13" si="1">+F5-B5</f>
        <v>0</v>
      </c>
      <c r="I5" s="36"/>
    </row>
    <row r="6" spans="1:9" x14ac:dyDescent="0.2">
      <c r="A6" s="26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  <c r="I6" s="36"/>
    </row>
    <row r="7" spans="1:9" x14ac:dyDescent="0.2">
      <c r="A7" s="26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  <c r="I7" s="36"/>
    </row>
    <row r="8" spans="1:9" x14ac:dyDescent="0.2">
      <c r="A8" s="28" t="s">
        <v>9</v>
      </c>
      <c r="B8" s="12">
        <v>3000000</v>
      </c>
      <c r="C8" s="12">
        <v>737550.95</v>
      </c>
      <c r="D8" s="12">
        <v>3737550.95</v>
      </c>
      <c r="E8" s="12">
        <v>3737550.95</v>
      </c>
      <c r="F8" s="12">
        <v>3737550.95</v>
      </c>
      <c r="G8" s="12">
        <v>737550.95000000019</v>
      </c>
      <c r="I8" s="36"/>
    </row>
    <row r="9" spans="1:9" x14ac:dyDescent="0.2">
      <c r="A9" s="27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I9" s="36"/>
    </row>
    <row r="10" spans="1:9" x14ac:dyDescent="0.2">
      <c r="A10" s="26" t="s">
        <v>11</v>
      </c>
      <c r="B10" s="12">
        <v>281733120</v>
      </c>
      <c r="C10" s="12">
        <v>8057468.6900000004</v>
      </c>
      <c r="D10" s="12">
        <v>289790588.69</v>
      </c>
      <c r="E10" s="12">
        <v>289790588.69</v>
      </c>
      <c r="F10" s="12">
        <v>286409581.59517241</v>
      </c>
      <c r="G10" s="12">
        <v>4676461.5951724052</v>
      </c>
      <c r="I10" s="36"/>
    </row>
    <row r="11" spans="1:9" ht="22.5" x14ac:dyDescent="0.2">
      <c r="A11" s="26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1"/>
        <v>0</v>
      </c>
      <c r="I11" s="36"/>
    </row>
    <row r="12" spans="1:9" ht="22.5" x14ac:dyDescent="0.2">
      <c r="A12" s="26" t="s">
        <v>12</v>
      </c>
      <c r="B12" s="12">
        <v>0</v>
      </c>
      <c r="C12" s="12">
        <v>141361640</v>
      </c>
      <c r="D12" s="12">
        <v>141361640</v>
      </c>
      <c r="E12" s="12">
        <v>141361640</v>
      </c>
      <c r="F12" s="12">
        <v>141361640</v>
      </c>
      <c r="G12" s="12">
        <v>141361640</v>
      </c>
      <c r="I12" s="36"/>
    </row>
    <row r="13" spans="1:9" x14ac:dyDescent="0.2">
      <c r="A13" s="26" t="s">
        <v>13</v>
      </c>
      <c r="B13" s="12">
        <v>0</v>
      </c>
      <c r="C13" s="12">
        <v>245084672.09999999</v>
      </c>
      <c r="D13" s="12">
        <v>245084672.09999999</v>
      </c>
      <c r="E13" s="12">
        <v>0</v>
      </c>
      <c r="F13" s="12">
        <v>0</v>
      </c>
      <c r="G13" s="12">
        <v>0</v>
      </c>
      <c r="I13" s="36"/>
    </row>
    <row r="14" spans="1:9" x14ac:dyDescent="0.2">
      <c r="B14" s="8"/>
      <c r="C14" s="8"/>
      <c r="D14" s="8"/>
      <c r="E14" s="8"/>
      <c r="F14" s="8"/>
      <c r="G14" s="12"/>
      <c r="I14" s="36"/>
    </row>
    <row r="15" spans="1:9" x14ac:dyDescent="0.2">
      <c r="A15" s="7" t="s">
        <v>14</v>
      </c>
      <c r="B15" s="31">
        <f>SUM(B4:B14)</f>
        <v>284733120</v>
      </c>
      <c r="C15" s="31">
        <f t="shared" ref="C15:G15" si="2">SUM(C4:C14)</f>
        <v>395241331.74000001</v>
      </c>
      <c r="D15" s="31">
        <f t="shared" si="2"/>
        <v>679974451.74000001</v>
      </c>
      <c r="E15" s="31">
        <f t="shared" si="2"/>
        <v>434889779.63999999</v>
      </c>
      <c r="F15" s="31">
        <f t="shared" si="2"/>
        <v>431508772.54517239</v>
      </c>
      <c r="G15" s="31">
        <f t="shared" si="2"/>
        <v>146775652.54517239</v>
      </c>
    </row>
    <row r="16" spans="1:9" x14ac:dyDescent="0.2">
      <c r="A16" s="16"/>
      <c r="B16" s="17"/>
      <c r="C16" s="17"/>
      <c r="D16" s="20"/>
      <c r="E16" s="18" t="s">
        <v>27</v>
      </c>
      <c r="F16" s="21"/>
      <c r="G16" s="32">
        <f>+G15</f>
        <v>146775652.54517239</v>
      </c>
    </row>
    <row r="17" spans="1:7" ht="10.5" customHeight="1" x14ac:dyDescent="0.2">
      <c r="A17" s="24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0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8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8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8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8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8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8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8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8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8"/>
      <c r="B28" s="14"/>
      <c r="C28" s="14"/>
      <c r="D28" s="14"/>
      <c r="E28" s="14"/>
      <c r="F28" s="14"/>
      <c r="G28" s="14"/>
    </row>
    <row r="29" spans="1:7" ht="33.75" x14ac:dyDescent="0.2">
      <c r="A29" s="29" t="s">
        <v>21</v>
      </c>
      <c r="B29" s="15">
        <f>SUM(B30:B33)</f>
        <v>284733120</v>
      </c>
      <c r="C29" s="15">
        <f t="shared" ref="C29:G29" si="3">SUM(C30:C33)</f>
        <v>150156659.63999999</v>
      </c>
      <c r="D29" s="15">
        <f t="shared" si="3"/>
        <v>434889779.63999999</v>
      </c>
      <c r="E29" s="15">
        <f t="shared" si="3"/>
        <v>434889779.63999999</v>
      </c>
      <c r="F29" s="15">
        <f t="shared" si="3"/>
        <v>431508772.54517239</v>
      </c>
      <c r="G29" s="15">
        <f t="shared" si="3"/>
        <v>146775652.54517239</v>
      </c>
    </row>
    <row r="30" spans="1:7" x14ac:dyDescent="0.2">
      <c r="A30" s="28" t="s">
        <v>6</v>
      </c>
      <c r="B30" s="14">
        <v>0</v>
      </c>
      <c r="C30" s="14">
        <v>0</v>
      </c>
      <c r="D30" s="12">
        <f t="shared" ref="D30" si="4">+B30+C30</f>
        <v>0</v>
      </c>
      <c r="E30" s="14">
        <v>0</v>
      </c>
      <c r="F30" s="14">
        <v>0</v>
      </c>
      <c r="G30" s="12">
        <f t="shared" ref="G30:G33" si="5">+F30-B30</f>
        <v>0</v>
      </c>
    </row>
    <row r="31" spans="1:7" x14ac:dyDescent="0.2">
      <c r="A31" s="28" t="s">
        <v>9</v>
      </c>
      <c r="B31" s="14">
        <v>3000000</v>
      </c>
      <c r="C31" s="14">
        <v>737550.95</v>
      </c>
      <c r="D31" s="12">
        <v>3737550.95</v>
      </c>
      <c r="E31" s="14">
        <v>3737550.95</v>
      </c>
      <c r="F31" s="14">
        <v>3737550.95</v>
      </c>
      <c r="G31" s="12">
        <v>737550.95000000019</v>
      </c>
    </row>
    <row r="32" spans="1:7" ht="22.5" x14ac:dyDescent="0.2">
      <c r="A32" s="28" t="s">
        <v>19</v>
      </c>
      <c r="B32" s="14">
        <v>281733120</v>
      </c>
      <c r="C32" s="14">
        <v>8057468.6900000004</v>
      </c>
      <c r="D32" s="12">
        <v>289790588.69</v>
      </c>
      <c r="E32" s="14">
        <v>289790588.69</v>
      </c>
      <c r="F32" s="14">
        <v>286409581.59517241</v>
      </c>
      <c r="G32" s="12">
        <v>4676461.5951724052</v>
      </c>
    </row>
    <row r="33" spans="1:7" ht="22.5" x14ac:dyDescent="0.2">
      <c r="A33" s="28" t="s">
        <v>12</v>
      </c>
      <c r="B33" s="14">
        <v>0</v>
      </c>
      <c r="C33" s="14">
        <v>141361640</v>
      </c>
      <c r="D33" s="12">
        <v>141361640</v>
      </c>
      <c r="E33" s="14">
        <v>141361640</v>
      </c>
      <c r="F33" s="14">
        <v>141361640</v>
      </c>
      <c r="G33" s="12">
        <v>141361640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35" t="s">
        <v>13</v>
      </c>
      <c r="B35" s="15">
        <f>+B36</f>
        <v>0</v>
      </c>
      <c r="C35" s="15">
        <f t="shared" ref="C35:D35" si="6">+C36</f>
        <v>245084672.09999999</v>
      </c>
      <c r="D35" s="15">
        <f t="shared" si="6"/>
        <v>245084672.09999999</v>
      </c>
      <c r="E35" s="15">
        <v>0</v>
      </c>
      <c r="F35" s="15">
        <v>0</v>
      </c>
      <c r="G35" s="15">
        <v>0</v>
      </c>
    </row>
    <row r="36" spans="1:7" x14ac:dyDescent="0.2">
      <c r="A36" s="28" t="s">
        <v>13</v>
      </c>
      <c r="B36" s="14">
        <v>0</v>
      </c>
      <c r="C36" s="34">
        <v>245084672.09999999</v>
      </c>
      <c r="D36" s="34">
        <v>245084672.09999999</v>
      </c>
      <c r="E36" s="14">
        <v>0</v>
      </c>
      <c r="F36" s="14">
        <v>0</v>
      </c>
      <c r="G36" s="14">
        <v>0</v>
      </c>
    </row>
    <row r="37" spans="1:7" x14ac:dyDescent="0.2">
      <c r="A37" s="28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1">
        <f>+B19+B29+B35</f>
        <v>284733120</v>
      </c>
      <c r="C38" s="31">
        <f t="shared" ref="C38:G38" si="7">+C19+C29+C35</f>
        <v>395241331.74000001</v>
      </c>
      <c r="D38" s="31">
        <f t="shared" si="7"/>
        <v>679974451.74000001</v>
      </c>
      <c r="E38" s="31">
        <f t="shared" si="7"/>
        <v>434889779.63999999</v>
      </c>
      <c r="F38" s="31">
        <f t="shared" si="7"/>
        <v>431508772.54517239</v>
      </c>
      <c r="G38" s="31">
        <f t="shared" si="7"/>
        <v>146775652.54517239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146775652.54517239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15:G15 D4:D7 G4 D30:F30 B29:G29 B38:G38 G5:G7 G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2012-12-11T20:48:19Z</dcterms:created>
  <dcterms:modified xsi:type="dcterms:W3CDTF">2026-01-21T04:32:15Z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